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'Лист1'!$A$1:$H$37</definedName>
    <definedName name="_xlnm.Print_Area" localSheetId="1">'Лист2'!$A$1:$D$10</definedName>
  </definedNames>
  <calcPr fullCalcOnLoad="1"/>
</workbook>
</file>

<file path=xl/sharedStrings.xml><?xml version="1.0" encoding="utf-8"?>
<sst xmlns="http://schemas.openxmlformats.org/spreadsheetml/2006/main" count="48" uniqueCount="44">
  <si>
    <t>Основные лечебные профили</t>
  </si>
  <si>
    <t>Заболевания нервной системы, болезни костно-мышечной системы, заболевания кожи, гинекологические заболевания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</si>
  <si>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</si>
  <si>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</si>
  <si>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</si>
  <si>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</si>
  <si>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</si>
  <si>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2-х комнатные, двухместные номера (современная мебель, цветной телевизор, холодильник) 501,502,534,602,619</t>
  </si>
  <si>
    <t>до 7 дней включительно</t>
  </si>
  <si>
    <t>от 8 до 13 дней включительно</t>
  </si>
  <si>
    <t>от 14 до 17 дней включительно</t>
  </si>
  <si>
    <t>2-х комнатный, 1-местный ("Звёздочный" номер 4,7)</t>
  </si>
  <si>
    <t xml:space="preserve">1-комнатный, 1-местный номер </t>
  </si>
  <si>
    <t>Заболевания желудочно-кишечного тракта, мочевыделительной системы, нервной системы, женской половой сферы, мужской половой сферы, сердечно-сосудистой системы, заболевания кожи, дыхательной системы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</si>
  <si>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</si>
  <si>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2-х комнатный, двухместный номер </t>
  </si>
  <si>
    <t>1-комнатный, 1-местный номер</t>
  </si>
  <si>
    <t xml:space="preserve">Цена 1к/дня                            </t>
  </si>
  <si>
    <t xml:space="preserve">14 дней </t>
  </si>
  <si>
    <t xml:space="preserve">18 дней </t>
  </si>
  <si>
    <t xml:space="preserve">21 день </t>
  </si>
  <si>
    <t>1-комнатный, 1-местный номер, НОВЫЙ КОРПУС</t>
  </si>
  <si>
    <r>
      <t xml:space="preserve">2-х комнатный, двухместный номер </t>
    </r>
    <r>
      <rPr>
        <u val="single"/>
        <sz val="8"/>
        <rFont val="Arial Cyr"/>
        <family val="0"/>
      </rPr>
      <t>люкс</t>
    </r>
    <r>
      <rPr>
        <sz val="8"/>
        <rFont val="Arial Cyr"/>
        <family val="2"/>
      </rPr>
      <t xml:space="preserve"> , Тургай,Аккош "шведский стол"</t>
    </r>
  </si>
  <si>
    <t>1-местный номер, Тургай, Аккош "шведский стол"</t>
  </si>
  <si>
    <t>1-комнатный 1-местный номер "люкс", Cандугач шведский стол</t>
  </si>
  <si>
    <t>Люкс 1-местный 2-комнатный Тургай, Аккош "шведский стол"</t>
  </si>
  <si>
    <t>2-х комнатный, 1-местный ("Творческий" номера 6,12)</t>
  </si>
  <si>
    <t>3-х комнатный "Люкс" НОВЫЙ КОРПУС</t>
  </si>
  <si>
    <t>2-х комнатный, двухместный номер  "полулюкс" НОВЫЙ КОРПУС</t>
  </si>
  <si>
    <t>2-х комнатный, одноместный номер  "полулюкс" НОВЫЙ КОРПУС</t>
  </si>
  <si>
    <t>2-х комнатный, двухместный номер повышенной комфортности</t>
  </si>
  <si>
    <t>1-комнатный 1-местный ( "Солнечный" номера 205,213,302, 304, 312)</t>
  </si>
  <si>
    <t>1-комнатный 1-местный ( "Солнечный" номера 401,402)</t>
  </si>
  <si>
    <t xml:space="preserve">  1-комнатный 1-местный с сауной ("Солнечный" номер 301)</t>
  </si>
  <si>
    <t>1-комнатный 1-местный кат.А ("Камаз" номера 15,21,44,50,73,81,107,113,139,145)</t>
  </si>
  <si>
    <t>2-местный полулюкс Сандугач, Аккош "шведский стол"</t>
  </si>
  <si>
    <t>июнь</t>
  </si>
  <si>
    <t>с 15.06-30.06</t>
  </si>
  <si>
    <t>2-х комнатный, двухместный номер (2 человека)</t>
  </si>
  <si>
    <t xml:space="preserve">Санаторий "Ливадия" </t>
  </si>
  <si>
    <t xml:space="preserve">Санаторий "Жемчужина" </t>
  </si>
  <si>
    <t xml:space="preserve">Санаторий "Васильевский" </t>
  </si>
  <si>
    <t>Санаторий "Ижминводы" с 11.01.15</t>
  </si>
  <si>
    <t>февраль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</si>
</sst>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#,##0.00_р_."/>
  </numFmts>
  <fonts count="53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38100</xdr:rowOff>
    </xdr:from>
    <xdr:to>
      <xdr:col>7</xdr:col>
      <xdr:colOff>2295525</xdr:colOff>
      <xdr:row>2</xdr:row>
      <xdr:rowOff>238125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8200" y="38100"/>
          <a:ext cx="91249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ФЕДЕРАЦИЯ ПРОФСОЮЗОВ Республики Татарстан       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"Центр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реализации путёвок и курортных услуг"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236-51-03, 238-17-60                                                                                       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на 1 квартал 2015г (номера повышенной комфортности)              
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8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59.00390625" style="1" customWidth="1"/>
    <col min="2" max="3" width="7.75390625" style="1" customWidth="1"/>
    <col min="4" max="4" width="7.875" style="3" hidden="1" customWidth="1"/>
    <col min="5" max="5" width="8.875" style="2" customWidth="1"/>
    <col min="6" max="7" width="8.625" style="2" customWidth="1"/>
    <col min="8" max="8" width="40.75390625" style="1" customWidth="1"/>
  </cols>
  <sheetData>
    <row r="1" ht="36.75" customHeight="1"/>
    <row r="3" ht="20.25" customHeight="1" thickBot="1"/>
    <row r="4" spans="1:9" s="18" customFormat="1" ht="21.75" customHeight="1">
      <c r="A4" s="84" t="s">
        <v>2</v>
      </c>
      <c r="B4" s="44" t="s">
        <v>17</v>
      </c>
      <c r="C4" s="45"/>
      <c r="D4" s="46"/>
      <c r="E4" s="88" t="s">
        <v>3</v>
      </c>
      <c r="F4" s="88"/>
      <c r="G4" s="88"/>
      <c r="H4" s="86" t="s">
        <v>0</v>
      </c>
      <c r="I4" s="73"/>
    </row>
    <row r="5" spans="1:10" s="18" customFormat="1" ht="10.5" customHeight="1" thickBot="1">
      <c r="A5" s="85"/>
      <c r="B5" s="47"/>
      <c r="C5" s="48"/>
      <c r="D5" s="49"/>
      <c r="E5" s="27" t="s">
        <v>18</v>
      </c>
      <c r="F5" s="27" t="s">
        <v>19</v>
      </c>
      <c r="G5" s="27" t="s">
        <v>20</v>
      </c>
      <c r="H5" s="87"/>
      <c r="I5" s="73"/>
      <c r="J5" s="26"/>
    </row>
    <row r="6" spans="1:8" s="4" customFormat="1" ht="24" customHeight="1" hidden="1" thickBot="1">
      <c r="A6" s="6" t="s">
        <v>7</v>
      </c>
      <c r="B6" s="21"/>
      <c r="C6" s="21"/>
      <c r="D6" s="7"/>
      <c r="E6" s="8"/>
      <c r="F6" s="8"/>
      <c r="G6" s="8"/>
      <c r="H6" s="17"/>
    </row>
    <row r="7" spans="1:8" s="5" customFormat="1" ht="21.75" customHeight="1" thickBot="1">
      <c r="A7" s="98" t="s">
        <v>42</v>
      </c>
      <c r="B7" s="99"/>
      <c r="C7" s="99"/>
      <c r="D7" s="99"/>
      <c r="E7" s="99"/>
      <c r="F7" s="99"/>
      <c r="G7" s="99"/>
      <c r="H7" s="100"/>
    </row>
    <row r="8" spans="1:8" s="5" customFormat="1" ht="23.25" customHeight="1">
      <c r="A8" s="82" t="s">
        <v>38</v>
      </c>
      <c r="B8" s="89">
        <v>5400</v>
      </c>
      <c r="C8" s="90"/>
      <c r="D8" s="91"/>
      <c r="E8" s="104">
        <f>B8*14</f>
        <v>75600</v>
      </c>
      <c r="F8" s="104">
        <f>B8*18</f>
        <v>97200</v>
      </c>
      <c r="G8" s="104">
        <f>B8*21</f>
        <v>113400</v>
      </c>
      <c r="H8" s="81" t="s">
        <v>13</v>
      </c>
    </row>
    <row r="9" spans="1:8" s="5" customFormat="1" ht="3" customHeight="1">
      <c r="A9" s="83"/>
      <c r="B9" s="92"/>
      <c r="C9" s="93"/>
      <c r="D9" s="94"/>
      <c r="E9" s="105"/>
      <c r="F9" s="105"/>
      <c r="G9" s="105"/>
      <c r="H9" s="75"/>
    </row>
    <row r="10" spans="1:8" s="5" customFormat="1" ht="16.5" customHeight="1" thickBot="1">
      <c r="A10" s="24" t="s">
        <v>12</v>
      </c>
      <c r="B10" s="95">
        <v>3100</v>
      </c>
      <c r="C10" s="96"/>
      <c r="D10" s="97"/>
      <c r="E10" s="29">
        <f>B10*14</f>
        <v>43400</v>
      </c>
      <c r="F10" s="29">
        <f>B10*18</f>
        <v>55800</v>
      </c>
      <c r="G10" s="29">
        <f>B10*21</f>
        <v>65100</v>
      </c>
      <c r="H10" s="77"/>
    </row>
    <row r="11" spans="1:8" s="5" customFormat="1" ht="13.5" customHeight="1" thickBot="1">
      <c r="A11" s="101" t="s">
        <v>4</v>
      </c>
      <c r="B11" s="102"/>
      <c r="C11" s="102"/>
      <c r="D11" s="102"/>
      <c r="E11" s="102"/>
      <c r="F11" s="102"/>
      <c r="G11" s="102"/>
      <c r="H11" s="103"/>
    </row>
    <row r="12" spans="1:8" s="5" customFormat="1" ht="15.75" customHeight="1">
      <c r="A12" s="22" t="s">
        <v>22</v>
      </c>
      <c r="B12" s="61">
        <v>3400</v>
      </c>
      <c r="C12" s="62"/>
      <c r="D12" s="63"/>
      <c r="E12" s="23">
        <f>B12*14</f>
        <v>47600</v>
      </c>
      <c r="F12" s="23">
        <f>B12*18</f>
        <v>61200</v>
      </c>
      <c r="G12" s="23">
        <f>B12*21</f>
        <v>71400</v>
      </c>
      <c r="H12" s="74" t="s">
        <v>1</v>
      </c>
    </row>
    <row r="13" spans="1:8" s="5" customFormat="1" ht="15.75" customHeight="1">
      <c r="A13" s="20" t="s">
        <v>25</v>
      </c>
      <c r="B13" s="64">
        <v>5110</v>
      </c>
      <c r="C13" s="65"/>
      <c r="D13" s="66"/>
      <c r="E13" s="19">
        <f>B13*14</f>
        <v>71540</v>
      </c>
      <c r="F13" s="19">
        <f>B13*18</f>
        <v>91980</v>
      </c>
      <c r="G13" s="19">
        <f>B13*21</f>
        <v>107310</v>
      </c>
      <c r="H13" s="75"/>
    </row>
    <row r="14" spans="1:8" s="5" customFormat="1" ht="15" customHeight="1">
      <c r="A14" s="20" t="s">
        <v>24</v>
      </c>
      <c r="B14" s="64">
        <v>4620</v>
      </c>
      <c r="C14" s="65"/>
      <c r="D14" s="66"/>
      <c r="E14" s="19">
        <f>B14*14</f>
        <v>64680</v>
      </c>
      <c r="F14" s="19">
        <f>B14*18</f>
        <v>83160</v>
      </c>
      <c r="G14" s="19">
        <f>B14*21</f>
        <v>97020</v>
      </c>
      <c r="H14" s="75"/>
    </row>
    <row r="15" spans="1:8" s="5" customFormat="1" ht="15" customHeight="1">
      <c r="A15" s="30" t="s">
        <v>35</v>
      </c>
      <c r="B15" s="64">
        <v>3050</v>
      </c>
      <c r="C15" s="65"/>
      <c r="D15" s="66"/>
      <c r="E15" s="19">
        <f>B15*14</f>
        <v>42700</v>
      </c>
      <c r="F15" s="19">
        <f>B15*18</f>
        <v>54900</v>
      </c>
      <c r="G15" s="19">
        <f>B15*21</f>
        <v>64050</v>
      </c>
      <c r="H15" s="76"/>
    </row>
    <row r="16" spans="1:8" s="5" customFormat="1" ht="15" customHeight="1" thickBot="1">
      <c r="A16" s="24" t="s">
        <v>23</v>
      </c>
      <c r="B16" s="67">
        <v>3110</v>
      </c>
      <c r="C16" s="68"/>
      <c r="D16" s="69"/>
      <c r="E16" s="25">
        <f>B16*14</f>
        <v>43540</v>
      </c>
      <c r="F16" s="25">
        <f>B16*18</f>
        <v>55980</v>
      </c>
      <c r="G16" s="25">
        <f>B16*21</f>
        <v>65310</v>
      </c>
      <c r="H16" s="77"/>
    </row>
    <row r="17" spans="1:8" ht="15" customHeight="1" thickBot="1">
      <c r="A17" s="78" t="s">
        <v>39</v>
      </c>
      <c r="B17" s="79"/>
      <c r="C17" s="79"/>
      <c r="D17" s="79"/>
      <c r="E17" s="79"/>
      <c r="F17" s="79"/>
      <c r="G17" s="79"/>
      <c r="H17" s="80"/>
    </row>
    <row r="18" spans="1:8" ht="23.25" customHeight="1">
      <c r="A18" s="111" t="s">
        <v>27</v>
      </c>
      <c r="B18" s="54">
        <v>5145</v>
      </c>
      <c r="C18" s="55"/>
      <c r="D18" s="33" t="s">
        <v>37</v>
      </c>
      <c r="E18" s="113">
        <f>B18*14</f>
        <v>72030</v>
      </c>
      <c r="F18" s="113">
        <f>B18*18</f>
        <v>92610</v>
      </c>
      <c r="G18" s="113">
        <f>B18*21</f>
        <v>108045</v>
      </c>
      <c r="H18" s="115" t="s">
        <v>5</v>
      </c>
    </row>
    <row r="19" spans="1:8" ht="12" customHeight="1">
      <c r="A19" s="112"/>
      <c r="B19" s="56"/>
      <c r="C19" s="57"/>
      <c r="D19" s="43">
        <v>5145</v>
      </c>
      <c r="E19" s="114"/>
      <c r="F19" s="114"/>
      <c r="G19" s="114"/>
      <c r="H19" s="116"/>
    </row>
    <row r="20" spans="1:8" ht="12.75" customHeight="1">
      <c r="A20" s="40" t="s">
        <v>28</v>
      </c>
      <c r="B20" s="58">
        <v>3085</v>
      </c>
      <c r="C20" s="58"/>
      <c r="D20" s="41">
        <v>3085</v>
      </c>
      <c r="E20" s="31">
        <f>B20*14</f>
        <v>43190</v>
      </c>
      <c r="F20" s="31">
        <f>B20*18</f>
        <v>55530</v>
      </c>
      <c r="G20" s="31">
        <f>B20*21</f>
        <v>64785</v>
      </c>
      <c r="H20" s="116"/>
    </row>
    <row r="21" spans="1:8" ht="12.75" customHeight="1">
      <c r="A21" s="40" t="s">
        <v>29</v>
      </c>
      <c r="B21" s="58">
        <v>4515</v>
      </c>
      <c r="C21" s="58"/>
      <c r="D21" s="41">
        <v>4515</v>
      </c>
      <c r="E21" s="31">
        <f>B21*14</f>
        <v>63210</v>
      </c>
      <c r="F21" s="31">
        <f>B21*18</f>
        <v>81270</v>
      </c>
      <c r="G21" s="31">
        <f>B21*21</f>
        <v>94815</v>
      </c>
      <c r="H21" s="116"/>
    </row>
    <row r="22" spans="1:8" s="5" customFormat="1" ht="12.75" customHeight="1">
      <c r="A22" s="40" t="s">
        <v>30</v>
      </c>
      <c r="B22" s="58">
        <v>2205</v>
      </c>
      <c r="C22" s="58"/>
      <c r="D22" s="31">
        <v>2205</v>
      </c>
      <c r="E22" s="31">
        <f>B22*14</f>
        <v>30870</v>
      </c>
      <c r="F22" s="31">
        <f>B22*18</f>
        <v>39690</v>
      </c>
      <c r="G22" s="31">
        <f>B22*21</f>
        <v>46305</v>
      </c>
      <c r="H22" s="116"/>
    </row>
    <row r="23" spans="1:8" s="5" customFormat="1" ht="12.75" customHeight="1">
      <c r="A23" s="40" t="s">
        <v>21</v>
      </c>
      <c r="B23" s="58">
        <v>2645</v>
      </c>
      <c r="C23" s="58"/>
      <c r="D23" s="31">
        <v>2645</v>
      </c>
      <c r="E23" s="31">
        <f>B23*14</f>
        <v>37030</v>
      </c>
      <c r="F23" s="31">
        <f>B23*18</f>
        <v>47610</v>
      </c>
      <c r="G23" s="31">
        <f>B23*21</f>
        <v>55545</v>
      </c>
      <c r="H23" s="116"/>
    </row>
    <row r="24" spans="1:8" s="5" customFormat="1" ht="13.5" customHeight="1">
      <c r="A24" s="40" t="s">
        <v>12</v>
      </c>
      <c r="B24" s="58">
        <v>2150</v>
      </c>
      <c r="C24" s="58"/>
      <c r="D24" s="31">
        <v>2150</v>
      </c>
      <c r="E24" s="31">
        <f>B24*14</f>
        <v>30100</v>
      </c>
      <c r="F24" s="31">
        <f>B24*18</f>
        <v>38700</v>
      </c>
      <c r="G24" s="31">
        <f>B24*21</f>
        <v>45150</v>
      </c>
      <c r="H24" s="117"/>
    </row>
    <row r="25" spans="1:8" s="5" customFormat="1" ht="13.5" customHeight="1" thickBot="1">
      <c r="A25" s="70"/>
      <c r="B25" s="71"/>
      <c r="C25" s="71"/>
      <c r="D25" s="71"/>
      <c r="E25" s="71"/>
      <c r="F25" s="71"/>
      <c r="G25" s="71"/>
      <c r="H25" s="72"/>
    </row>
    <row r="26" spans="1:8" ht="12.75" customHeight="1" thickBot="1">
      <c r="A26" s="106" t="s">
        <v>40</v>
      </c>
      <c r="B26" s="107"/>
      <c r="C26" s="107"/>
      <c r="D26" s="107"/>
      <c r="E26" s="107"/>
      <c r="F26" s="107"/>
      <c r="G26" s="107"/>
      <c r="H26" s="108"/>
    </row>
    <row r="27" spans="1:8" s="5" customFormat="1" ht="25.5" customHeight="1">
      <c r="A27" s="118" t="s">
        <v>15</v>
      </c>
      <c r="B27" s="33" t="s">
        <v>43</v>
      </c>
      <c r="C27" s="122">
        <v>3200</v>
      </c>
      <c r="D27" s="33" t="s">
        <v>36</v>
      </c>
      <c r="E27" s="119">
        <f>C27*14</f>
        <v>44800</v>
      </c>
      <c r="F27" s="121">
        <f>C27*18</f>
        <v>57600</v>
      </c>
      <c r="G27" s="121">
        <f>C27*21</f>
        <v>67200</v>
      </c>
      <c r="H27" s="74" t="s">
        <v>6</v>
      </c>
    </row>
    <row r="28" spans="1:8" s="5" customFormat="1" ht="18.75" customHeight="1" hidden="1">
      <c r="A28" s="83"/>
      <c r="B28" s="39"/>
      <c r="C28" s="123"/>
      <c r="D28" s="32"/>
      <c r="E28" s="120"/>
      <c r="F28" s="105"/>
      <c r="G28" s="105"/>
      <c r="H28" s="75"/>
    </row>
    <row r="29" spans="1:8" s="5" customFormat="1" ht="13.5" customHeight="1">
      <c r="A29" s="83"/>
      <c r="B29" s="38">
        <v>2700</v>
      </c>
      <c r="C29" s="123"/>
      <c r="D29" s="31">
        <v>2960</v>
      </c>
      <c r="E29" s="104"/>
      <c r="F29" s="105"/>
      <c r="G29" s="105"/>
      <c r="H29" s="75"/>
    </row>
    <row r="30" spans="1:8" s="5" customFormat="1" ht="12" customHeight="1" thickBot="1">
      <c r="A30" s="24" t="s">
        <v>16</v>
      </c>
      <c r="B30" s="34">
        <v>2500</v>
      </c>
      <c r="C30" s="37">
        <v>2850</v>
      </c>
      <c r="D30" s="34">
        <v>2640</v>
      </c>
      <c r="E30" s="29">
        <f>B30*14</f>
        <v>35000</v>
      </c>
      <c r="F30" s="29">
        <f>B30*18</f>
        <v>45000</v>
      </c>
      <c r="G30" s="29">
        <f>B30*21</f>
        <v>52500</v>
      </c>
      <c r="H30" s="77"/>
    </row>
    <row r="31" spans="1:8" ht="14.25" customHeight="1" thickBot="1">
      <c r="A31" s="106" t="s">
        <v>41</v>
      </c>
      <c r="B31" s="107"/>
      <c r="C31" s="107"/>
      <c r="D31" s="107"/>
      <c r="E31" s="107"/>
      <c r="F31" s="107"/>
      <c r="G31" s="107"/>
      <c r="H31" s="108"/>
    </row>
    <row r="32" spans="1:8" ht="22.5" customHeight="1">
      <c r="A32" s="22" t="s">
        <v>34</v>
      </c>
      <c r="B32" s="124">
        <v>2000</v>
      </c>
      <c r="C32" s="125"/>
      <c r="D32" s="42">
        <v>2500</v>
      </c>
      <c r="E32" s="42">
        <f aca="true" t="shared" si="0" ref="E32:E37">B32*14</f>
        <v>28000</v>
      </c>
      <c r="F32" s="42">
        <f aca="true" t="shared" si="1" ref="F32:F37">B32*18</f>
        <v>36000</v>
      </c>
      <c r="G32" s="42">
        <f aca="true" t="shared" si="2" ref="G32:G37">B32*21</f>
        <v>42000</v>
      </c>
      <c r="H32" s="126" t="s">
        <v>14</v>
      </c>
    </row>
    <row r="33" spans="1:8" s="5" customFormat="1" ht="12" customHeight="1">
      <c r="A33" s="20" t="s">
        <v>11</v>
      </c>
      <c r="B33" s="52">
        <v>3650</v>
      </c>
      <c r="C33" s="53"/>
      <c r="D33" s="35">
        <v>4500</v>
      </c>
      <c r="E33" s="28">
        <f t="shared" si="0"/>
        <v>51100</v>
      </c>
      <c r="F33" s="28">
        <f t="shared" si="1"/>
        <v>65700</v>
      </c>
      <c r="G33" s="28">
        <f t="shared" si="2"/>
        <v>76650</v>
      </c>
      <c r="H33" s="109"/>
    </row>
    <row r="34" spans="1:8" s="5" customFormat="1" ht="12" customHeight="1">
      <c r="A34" s="20" t="s">
        <v>26</v>
      </c>
      <c r="B34" s="52">
        <v>3150</v>
      </c>
      <c r="C34" s="53"/>
      <c r="D34" s="35">
        <v>4000</v>
      </c>
      <c r="E34" s="28">
        <f t="shared" si="0"/>
        <v>44100</v>
      </c>
      <c r="F34" s="28">
        <f t="shared" si="1"/>
        <v>56700</v>
      </c>
      <c r="G34" s="28">
        <f t="shared" si="2"/>
        <v>66150</v>
      </c>
      <c r="H34" s="109"/>
    </row>
    <row r="35" spans="1:8" ht="12" customHeight="1">
      <c r="A35" s="20" t="s">
        <v>31</v>
      </c>
      <c r="B35" s="50">
        <v>2900</v>
      </c>
      <c r="C35" s="51"/>
      <c r="D35" s="35">
        <v>2900</v>
      </c>
      <c r="E35" s="28">
        <f t="shared" si="0"/>
        <v>40600</v>
      </c>
      <c r="F35" s="28">
        <f t="shared" si="1"/>
        <v>52200</v>
      </c>
      <c r="G35" s="28">
        <f t="shared" si="2"/>
        <v>60900</v>
      </c>
      <c r="H35" s="109"/>
    </row>
    <row r="36" spans="1:8" ht="15" customHeight="1">
      <c r="A36" s="20" t="s">
        <v>32</v>
      </c>
      <c r="B36" s="52">
        <v>3150</v>
      </c>
      <c r="C36" s="53"/>
      <c r="D36" s="35">
        <v>3900</v>
      </c>
      <c r="E36" s="28">
        <f t="shared" si="0"/>
        <v>44100</v>
      </c>
      <c r="F36" s="28">
        <f t="shared" si="1"/>
        <v>56700</v>
      </c>
      <c r="G36" s="28">
        <f t="shared" si="2"/>
        <v>66150</v>
      </c>
      <c r="H36" s="109"/>
    </row>
    <row r="37" spans="1:8" ht="12.75" customHeight="1" thickBot="1">
      <c r="A37" s="24" t="s">
        <v>33</v>
      </c>
      <c r="B37" s="59">
        <v>3650</v>
      </c>
      <c r="C37" s="60"/>
      <c r="D37" s="36">
        <v>4500</v>
      </c>
      <c r="E37" s="29">
        <f t="shared" si="0"/>
        <v>51100</v>
      </c>
      <c r="F37" s="29">
        <f t="shared" si="1"/>
        <v>65700</v>
      </c>
      <c r="G37" s="29">
        <f t="shared" si="2"/>
        <v>76650</v>
      </c>
      <c r="H37" s="110"/>
    </row>
    <row r="38" ht="14.25">
      <c r="D38" s="1"/>
    </row>
    <row r="39" ht="22.5" customHeight="1"/>
  </sheetData>
  <sheetProtection/>
  <mergeCells count="48">
    <mergeCell ref="A31:H31"/>
    <mergeCell ref="H27:H30"/>
    <mergeCell ref="H18:H24"/>
    <mergeCell ref="E18:E19"/>
    <mergeCell ref="A27:A29"/>
    <mergeCell ref="E27:E29"/>
    <mergeCell ref="F27:F29"/>
    <mergeCell ref="G27:G29"/>
    <mergeCell ref="F18:F19"/>
    <mergeCell ref="C27:C29"/>
    <mergeCell ref="A7:H7"/>
    <mergeCell ref="A11:H11"/>
    <mergeCell ref="E8:E9"/>
    <mergeCell ref="F8:F9"/>
    <mergeCell ref="G8:G9"/>
    <mergeCell ref="A26:H26"/>
    <mergeCell ref="A18:A19"/>
    <mergeCell ref="G18:G19"/>
    <mergeCell ref="I4:I5"/>
    <mergeCell ref="H12:H16"/>
    <mergeCell ref="A17:H17"/>
    <mergeCell ref="H8:H10"/>
    <mergeCell ref="A8:A9"/>
    <mergeCell ref="A4:A5"/>
    <mergeCell ref="H4:H5"/>
    <mergeCell ref="E4:G4"/>
    <mergeCell ref="B8:D9"/>
    <mergeCell ref="B10:D10"/>
    <mergeCell ref="B37:C37"/>
    <mergeCell ref="B12:D12"/>
    <mergeCell ref="B13:D13"/>
    <mergeCell ref="B14:D14"/>
    <mergeCell ref="B15:D15"/>
    <mergeCell ref="B16:D16"/>
    <mergeCell ref="B32:C32"/>
    <mergeCell ref="B33:C33"/>
    <mergeCell ref="A25:H25"/>
    <mergeCell ref="H32:H37"/>
    <mergeCell ref="B4:D5"/>
    <mergeCell ref="B35:C35"/>
    <mergeCell ref="B34:C34"/>
    <mergeCell ref="B36:C36"/>
    <mergeCell ref="B18:C19"/>
    <mergeCell ref="B20:C20"/>
    <mergeCell ref="B21:C21"/>
    <mergeCell ref="B22:C22"/>
    <mergeCell ref="B23:C23"/>
    <mergeCell ref="B24:C24"/>
  </mergeCells>
  <printOptions/>
  <pageMargins left="0.43" right="0.1968503937007874" top="0.1968503937007874" bottom="0.1968503937007874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0"/>
  <sheetViews>
    <sheetView zoomScalePageLayoutView="0" workbookViewId="0" topLeftCell="A1">
      <selection activeCell="A10" sqref="A1:D10"/>
    </sheetView>
  </sheetViews>
  <sheetFormatPr defaultColWidth="9.00390625" defaultRowHeight="12.75"/>
  <cols>
    <col min="3" max="3" width="33.375" style="9" customWidth="1"/>
    <col min="4" max="4" width="13.625" style="0" customWidth="1"/>
  </cols>
  <sheetData>
    <row r="3" ht="13.5" thickBot="1"/>
    <row r="4" spans="3:4" s="10" customFormat="1" ht="21.75" customHeight="1">
      <c r="C4" s="11" t="s">
        <v>8</v>
      </c>
      <c r="D4" s="12">
        <v>1.2672</v>
      </c>
    </row>
    <row r="5" spans="3:4" s="10" customFormat="1" ht="21.75" customHeight="1">
      <c r="C5" s="13" t="s">
        <v>9</v>
      </c>
      <c r="D5" s="14">
        <v>1.1246</v>
      </c>
    </row>
    <row r="6" spans="3:4" s="10" customFormat="1" ht="21.75" customHeight="1" thickBot="1">
      <c r="C6" s="15" t="s">
        <v>10</v>
      </c>
      <c r="D6" s="16">
        <v>1.0444</v>
      </c>
    </row>
    <row r="7" ht="13.5" thickBot="1"/>
    <row r="8" spans="3:4" ht="21.75" customHeight="1">
      <c r="C8" s="11" t="s">
        <v>8</v>
      </c>
      <c r="D8" s="12">
        <v>1.2672</v>
      </c>
    </row>
    <row r="9" spans="3:4" ht="21.75" customHeight="1">
      <c r="C9" s="13" t="s">
        <v>9</v>
      </c>
      <c r="D9" s="14">
        <v>1.1246</v>
      </c>
    </row>
    <row r="10" spans="3:4" ht="21" customHeight="1" thickBot="1">
      <c r="C10" s="15" t="s">
        <v>10</v>
      </c>
      <c r="D10" s="16">
        <v>1.0444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GlBuh</cp:lastModifiedBy>
  <cp:lastPrinted>2014-09-16T12:59:39Z</cp:lastPrinted>
  <dcterms:created xsi:type="dcterms:W3CDTF">2002-05-26T14:29:48Z</dcterms:created>
  <dcterms:modified xsi:type="dcterms:W3CDTF">2014-11-24T07:27:52Z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